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28755" windowHeight="1233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Foglio1!$B$2:$D$34</definedName>
  </definedNames>
  <calcPr calcId="125725"/>
</workbook>
</file>

<file path=xl/calcChain.xml><?xml version="1.0" encoding="utf-8"?>
<calcChain xmlns="http://schemas.openxmlformats.org/spreadsheetml/2006/main">
  <c r="D28" i="1"/>
  <c r="D24"/>
  <c r="D22"/>
  <c r="D20"/>
  <c r="D14"/>
  <c r="D33" s="1"/>
  <c r="C8"/>
</calcChain>
</file>

<file path=xl/sharedStrings.xml><?xml version="1.0" encoding="utf-8"?>
<sst xmlns="http://schemas.openxmlformats.org/spreadsheetml/2006/main" count="17" uniqueCount="17">
  <si>
    <t xml:space="preserve">Stanziamento iniziale    </t>
  </si>
  <si>
    <t xml:space="preserve">Stanziamento finale </t>
  </si>
  <si>
    <t>Differenza</t>
  </si>
  <si>
    <t>acquisto terreni</t>
  </si>
  <si>
    <t>oggetto</t>
  </si>
  <si>
    <t>CDC</t>
  </si>
  <si>
    <t>somma</t>
  </si>
  <si>
    <t>Conferimento di Capitali</t>
  </si>
  <si>
    <t>Acquisto battipista</t>
  </si>
  <si>
    <t>Manut. Stabili</t>
  </si>
  <si>
    <t>Acquedotto Intercom</t>
  </si>
  <si>
    <t>Manut Strade e Illuminazione Pubblica</t>
  </si>
  <si>
    <t>Sistemazione ru de Novalle</t>
  </si>
  <si>
    <t>Trasferimenti a CMMC</t>
  </si>
  <si>
    <t>Acquisto materiale tecnologico</t>
  </si>
  <si>
    <t>Sommano</t>
  </si>
  <si>
    <t>Conto 2012 TITOLO II^:    analisi scostamenti tra bilancio di previsione e stanziamenti finali</t>
  </si>
</sst>
</file>

<file path=xl/styles.xml><?xml version="1.0" encoding="utf-8"?>
<styleSheet xmlns="http://schemas.openxmlformats.org/spreadsheetml/2006/main">
  <numFmts count="1">
    <numFmt numFmtId="44" formatCode="_-&quot;€&quot;\ * #,##0.00_-;\-&quot;€&quot;\ * #,##0.00_-;_-&quot;€&quot;\ * &quot;-&quot;??_-;_-@_-"/>
  </numFmts>
  <fonts count="4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/>
    </xf>
    <xf numFmtId="44" fontId="2" fillId="0" borderId="0" xfId="0" applyNumberFormat="1" applyFont="1"/>
    <xf numFmtId="44" fontId="3" fillId="0" borderId="0" xfId="0" applyNumberFormat="1" applyFont="1" applyAlignment="1">
      <alignment horizontal="center"/>
    </xf>
    <xf numFmtId="0" fontId="1" fillId="2" borderId="0" xfId="0" applyFont="1" applyFill="1" applyAlignment="1">
      <alignment horizontal="right"/>
    </xf>
    <xf numFmtId="4" fontId="3" fillId="2" borderId="0" xfId="0" applyNumberFormat="1" applyFont="1" applyFill="1"/>
    <xf numFmtId="0" fontId="3" fillId="2" borderId="0" xfId="0" applyFont="1" applyFill="1" applyAlignment="1">
      <alignment horizontal="right"/>
    </xf>
    <xf numFmtId="0" fontId="2" fillId="2" borderId="0" xfId="0" applyFont="1" applyFill="1"/>
    <xf numFmtId="44" fontId="2" fillId="2" borderId="0" xfId="0" applyNumberFormat="1" applyFont="1" applyFill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33"/>
  <sheetViews>
    <sheetView tabSelected="1" workbookViewId="0">
      <selection activeCell="B2" sqref="B2:D34"/>
    </sheetView>
  </sheetViews>
  <sheetFormatPr defaultRowHeight="18.75"/>
  <cols>
    <col min="1" max="1" width="9.140625" style="3"/>
    <col min="2" max="2" width="47" style="3" customWidth="1"/>
    <col min="3" max="3" width="13.85546875" style="3" customWidth="1"/>
    <col min="4" max="4" width="19.140625" style="5" customWidth="1"/>
    <col min="5" max="16384" width="9.140625" style="3"/>
  </cols>
  <sheetData>
    <row r="2" spans="2:4" ht="45" customHeight="1">
      <c r="B2" s="13" t="s">
        <v>16</v>
      </c>
      <c r="C2" s="13"/>
      <c r="D2" s="13"/>
    </row>
    <row r="4" spans="2:4">
      <c r="B4" s="12" t="s">
        <v>0</v>
      </c>
      <c r="C4" s="2">
        <v>508129.83</v>
      </c>
    </row>
    <row r="5" spans="2:4">
      <c r="B5" s="12"/>
      <c r="C5" s="1"/>
    </row>
    <row r="6" spans="2:4">
      <c r="B6" s="12" t="s">
        <v>1</v>
      </c>
      <c r="C6" s="2">
        <v>924005.09</v>
      </c>
    </row>
    <row r="8" spans="2:4">
      <c r="B8" s="7" t="s">
        <v>2</v>
      </c>
      <c r="C8" s="8">
        <f>C6-C4</f>
        <v>415875.25999999995</v>
      </c>
    </row>
    <row r="10" spans="2:4">
      <c r="B10" s="4" t="s">
        <v>4</v>
      </c>
      <c r="C10" s="4" t="s">
        <v>5</v>
      </c>
      <c r="D10" s="6" t="s">
        <v>6</v>
      </c>
    </row>
    <row r="11" spans="2:4" ht="9" customHeight="1">
      <c r="B11" s="4"/>
      <c r="C11" s="4"/>
      <c r="D11" s="6"/>
    </row>
    <row r="12" spans="2:4" ht="20.25" customHeight="1">
      <c r="B12" s="3" t="s">
        <v>3</v>
      </c>
      <c r="C12" s="3">
        <v>5303</v>
      </c>
      <c r="D12" s="5">
        <v>2000</v>
      </c>
    </row>
    <row r="13" spans="2:4" ht="8.25" customHeight="1"/>
    <row r="14" spans="2:4" ht="20.25" customHeight="1">
      <c r="B14" s="3" t="s">
        <v>7</v>
      </c>
      <c r="D14" s="5">
        <f>68000+100000+25000+60776</f>
        <v>253776</v>
      </c>
    </row>
    <row r="15" spans="2:4" ht="8.25" customHeight="1"/>
    <row r="16" spans="2:4" ht="20.25" customHeight="1">
      <c r="B16" s="3" t="s">
        <v>8</v>
      </c>
      <c r="C16" s="3">
        <v>5209</v>
      </c>
      <c r="D16" s="5">
        <v>12100</v>
      </c>
    </row>
    <row r="17" spans="2:4" ht="8.25" customHeight="1"/>
    <row r="18" spans="2:4" ht="20.25" customHeight="1">
      <c r="B18" s="3" t="s">
        <v>9</v>
      </c>
      <c r="C18" s="3">
        <v>5410</v>
      </c>
      <c r="D18" s="5">
        <v>5573</v>
      </c>
    </row>
    <row r="19" spans="2:4" ht="8.25" customHeight="1"/>
    <row r="20" spans="2:4" ht="20.25" customHeight="1">
      <c r="B20" s="3" t="s">
        <v>10</v>
      </c>
      <c r="C20" s="3">
        <v>5402</v>
      </c>
      <c r="D20" s="5">
        <f>44169.84+32006.42</f>
        <v>76176.259999999995</v>
      </c>
    </row>
    <row r="21" spans="2:4" ht="8.25" customHeight="1"/>
    <row r="22" spans="2:4" ht="20.25" customHeight="1">
      <c r="B22" s="3" t="s">
        <v>11</v>
      </c>
      <c r="C22" s="3">
        <v>5408</v>
      </c>
      <c r="D22" s="5">
        <f>7500+10000</f>
        <v>17500</v>
      </c>
    </row>
    <row r="23" spans="2:4" ht="8.25" customHeight="1"/>
    <row r="24" spans="2:4" ht="20.25" customHeight="1">
      <c r="B24" s="3" t="s">
        <v>12</v>
      </c>
      <c r="C24" s="3">
        <v>5419</v>
      </c>
      <c r="D24" s="5">
        <f>30000+6650</f>
        <v>36650</v>
      </c>
    </row>
    <row r="25" spans="2:4" ht="8.25" customHeight="1"/>
    <row r="26" spans="2:4" ht="20.25" customHeight="1">
      <c r="B26" s="3" t="s">
        <v>13</v>
      </c>
      <c r="C26" s="3">
        <v>5101</v>
      </c>
      <c r="D26" s="5">
        <v>4600</v>
      </c>
    </row>
    <row r="27" spans="2:4" ht="8.25" customHeight="1"/>
    <row r="28" spans="2:4" ht="20.25" customHeight="1">
      <c r="B28" s="3" t="s">
        <v>14</v>
      </c>
      <c r="C28" s="3">
        <v>5204</v>
      </c>
      <c r="D28" s="5">
        <f>4000+3500</f>
        <v>7500</v>
      </c>
    </row>
    <row r="29" spans="2:4" ht="8.25" customHeight="1"/>
    <row r="30" spans="2:4" ht="20.25" customHeight="1"/>
    <row r="31" spans="2:4" ht="8.25" customHeight="1"/>
    <row r="33" spans="2:4">
      <c r="B33" s="9" t="s">
        <v>15</v>
      </c>
      <c r="C33" s="10"/>
      <c r="D33" s="11">
        <f>SUM(D12:D32)</f>
        <v>415875.26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</dc:creator>
  <cp:lastModifiedBy>Giampiero</cp:lastModifiedBy>
  <cp:lastPrinted>2013-05-24T11:02:51Z</cp:lastPrinted>
  <dcterms:created xsi:type="dcterms:W3CDTF">2013-05-24T10:38:55Z</dcterms:created>
  <dcterms:modified xsi:type="dcterms:W3CDTF">2013-05-24T11:03:51Z</dcterms:modified>
</cp:coreProperties>
</file>